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509-Alle\Homepage neu\"/>
    </mc:Choice>
  </mc:AlternateContent>
  <bookViews>
    <workbookView xWindow="0" yWindow="0" windowWidth="28800" windowHeight="12000"/>
  </bookViews>
  <sheets>
    <sheet name="Umstellungszeit Rinder" sheetId="1" r:id="rId1"/>
    <sheet name="Umstellungszeit Fläch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 s="1"/>
  <c r="D21" i="2"/>
  <c r="D22" i="2"/>
  <c r="C22" i="2" s="1"/>
  <c r="F26" i="2"/>
  <c r="F10" i="2" l="1"/>
  <c r="C21" i="2" s="1"/>
  <c r="G10" i="2" s="1"/>
  <c r="E15" i="1"/>
  <c r="E17" i="1"/>
  <c r="E18" i="1"/>
  <c r="E29" i="1"/>
  <c r="E30" i="1"/>
</calcChain>
</file>

<file path=xl/sharedStrings.xml><?xml version="1.0" encoding="utf-8"?>
<sst xmlns="http://schemas.openxmlformats.org/spreadsheetml/2006/main" count="24" uniqueCount="23">
  <si>
    <t>Milch bio ab</t>
  </si>
  <si>
    <t>Fleisch bio ab</t>
  </si>
  <si>
    <t>gesetzliche Wartezeit Milch</t>
  </si>
  <si>
    <t>gesetzliche Wartezeit Fleisch</t>
  </si>
  <si>
    <t>letze Anwendung Arzneimittel</t>
  </si>
  <si>
    <t>Wartezeit</t>
  </si>
  <si>
    <t>Milch anerkannt mit</t>
  </si>
  <si>
    <t xml:space="preserve">Fleisch anerkannt mit </t>
  </si>
  <si>
    <t>Verkauf unter bio ab</t>
  </si>
  <si>
    <t>Einhaltung Richtlinien/Zukauf mit</t>
  </si>
  <si>
    <t>Geboren</t>
  </si>
  <si>
    <t>Umstellungszeit Rechner</t>
  </si>
  <si>
    <t>Dauerkulturen</t>
  </si>
  <si>
    <t>Acker- und Gemüsekulturen</t>
  </si>
  <si>
    <t>Grünland und mehrjährige Futterflächen</t>
  </si>
  <si>
    <t>der Ernte</t>
  </si>
  <si>
    <t>der Fläche</t>
  </si>
  <si>
    <t>Status zum Erntezeitpunkt</t>
  </si>
  <si>
    <t>Erntezeitpunkt</t>
  </si>
  <si>
    <t>Anbauzeitpunkt</t>
  </si>
  <si>
    <t>Datum Aufnahme in Biozertifizierung</t>
  </si>
  <si>
    <t>Flächenart</t>
  </si>
  <si>
    <t>Umstellung von Flächen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</si>
</sst>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28"/>
      <name val="Arial"/>
      <family val="2"/>
    </font>
    <font>
      <b/>
      <sz val="3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14" fontId="1" fillId="3" borderId="6" xfId="0" applyNumberFormat="1" applyFont="1" applyFill="1" applyBorder="1"/>
    <xf numFmtId="0" fontId="2" fillId="2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2" borderId="4" xfId="0" applyFill="1" applyBorder="1" applyProtection="1"/>
    <xf numFmtId="14" fontId="1" fillId="3" borderId="6" xfId="0" applyNumberFormat="1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Protection="1"/>
    <xf numFmtId="0" fontId="3" fillId="0" borderId="6" xfId="0" applyFont="1" applyFill="1" applyBorder="1" applyProtection="1">
      <protection locked="0"/>
    </xf>
    <xf numFmtId="14" fontId="3" fillId="0" borderId="6" xfId="0" applyNumberFormat="1" applyFont="1" applyFill="1" applyBorder="1" applyProtection="1">
      <protection locked="0"/>
    </xf>
    <xf numFmtId="14" fontId="0" fillId="0" borderId="0" xfId="0" applyNumberFormat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6" fillId="2" borderId="8" xfId="0" applyFont="1" applyFill="1" applyBorder="1" applyProtection="1"/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Protection="1"/>
    <xf numFmtId="14" fontId="1" fillId="3" borderId="6" xfId="0" applyNumberFormat="1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14" fontId="8" fillId="4" borderId="0" xfId="0" applyNumberFormat="1" applyFont="1" applyFill="1" applyBorder="1" applyAlignment="1" applyProtection="1">
      <alignment horizontal="center"/>
    </xf>
    <xf numFmtId="14" fontId="8" fillId="5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9" fillId="4" borderId="0" xfId="0" applyFont="1" applyFill="1" applyBorder="1" applyProtection="1">
      <protection hidden="1"/>
    </xf>
    <xf numFmtId="14" fontId="0" fillId="0" borderId="0" xfId="0" applyNumberFormat="1" applyFill="1" applyProtection="1"/>
    <xf numFmtId="14" fontId="0" fillId="4" borderId="4" xfId="0" applyNumberFormat="1" applyFill="1" applyBorder="1" applyProtection="1"/>
    <xf numFmtId="0" fontId="0" fillId="4" borderId="0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14" fontId="1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14" fontId="0" fillId="0" borderId="0" xfId="0" applyNumberFormat="1" applyBorder="1" applyProtection="1"/>
    <xf numFmtId="0" fontId="11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4" fontId="0" fillId="4" borderId="2" xfId="0" applyNumberFormat="1" applyFill="1" applyBorder="1" applyProtection="1"/>
    <xf numFmtId="14" fontId="12" fillId="4" borderId="2" xfId="0" applyNumberFormat="1" applyFont="1" applyFill="1" applyBorder="1" applyAlignment="1" applyProtection="1">
      <alignment horizontal="center" vertical="center"/>
    </xf>
    <xf numFmtId="14" fontId="13" fillId="4" borderId="2" xfId="0" applyNumberFormat="1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10" xfId="0" applyFill="1" applyBorder="1" applyProtection="1"/>
    <xf numFmtId="0" fontId="0" fillId="4" borderId="11" xfId="0" applyFill="1" applyBorder="1" applyProtection="1"/>
    <xf numFmtId="0" fontId="15" fillId="4" borderId="11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 applyProtection="1"/>
    <xf numFmtId="0" fontId="0" fillId="4" borderId="0" xfId="0" applyFill="1" applyBorder="1"/>
    <xf numFmtId="0" fontId="0" fillId="4" borderId="14" xfId="0" applyFill="1" applyBorder="1"/>
    <xf numFmtId="14" fontId="0" fillId="4" borderId="0" xfId="0" applyNumberFormat="1" applyFill="1" applyBorder="1" applyProtection="1"/>
    <xf numFmtId="14" fontId="14" fillId="3" borderId="6" xfId="0" applyNumberFormat="1" applyFont="1" applyFill="1" applyBorder="1" applyAlignment="1" applyProtection="1">
      <alignment horizontal="center" vertical="center"/>
    </xf>
    <xf numFmtId="14" fontId="16" fillId="0" borderId="6" xfId="0" applyNumberFormat="1" applyFont="1" applyFill="1" applyBorder="1" applyAlignment="1" applyProtection="1">
      <alignment horizontal="center" vertical="center"/>
      <protection locked="0"/>
    </xf>
    <xf numFmtId="14" fontId="16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Protection="1">
      <protection locked="0"/>
    </xf>
    <xf numFmtId="0" fontId="16" fillId="0" borderId="0" xfId="0" applyFont="1" applyFill="1" applyBorder="1" applyProtection="1"/>
    <xf numFmtId="0" fontId="16" fillId="4" borderId="13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/>
    </xf>
    <xf numFmtId="0" fontId="0" fillId="4" borderId="13" xfId="0" applyFill="1" applyBorder="1"/>
    <xf numFmtId="0" fontId="16" fillId="4" borderId="16" xfId="0" applyFont="1" applyFill="1" applyBorder="1" applyProtection="1"/>
    <xf numFmtId="0" fontId="16" fillId="4" borderId="17" xfId="0" applyFont="1" applyFill="1" applyBorder="1" applyProtection="1"/>
    <xf numFmtId="0" fontId="16" fillId="4" borderId="17" xfId="0" applyFont="1" applyFill="1" applyBorder="1" applyAlignment="1" applyProtection="1">
      <alignment horizontal="center"/>
    </xf>
    <xf numFmtId="0" fontId="16" fillId="4" borderId="17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0" fillId="4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4" borderId="14" xfId="0" applyFont="1" applyFill="1" applyBorder="1" applyAlignment="1" applyProtection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47625</xdr:rowOff>
        </xdr:from>
        <xdr:to>
          <xdr:col>1</xdr:col>
          <xdr:colOff>3600450</xdr:colOff>
          <xdr:row>9</xdr:row>
          <xdr:rowOff>352425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Layout" topLeftCell="A8" zoomScale="90" zoomScaleNormal="100" zoomScalePageLayoutView="90" workbookViewId="0">
      <selection activeCell="E12" sqref="E12"/>
    </sheetView>
  </sheetViews>
  <sheetFormatPr baseColWidth="10" defaultRowHeight="12.75" x14ac:dyDescent="0.2"/>
  <cols>
    <col min="4" max="4" width="40.42578125" customWidth="1"/>
    <col min="5" max="5" width="26.7109375" customWidth="1"/>
    <col min="6" max="6" width="18.42578125" customWidth="1"/>
  </cols>
  <sheetData>
    <row r="1" spans="2:9" hidden="1" x14ac:dyDescent="0.2"/>
    <row r="2" spans="2:9" hidden="1" x14ac:dyDescent="0.2"/>
    <row r="3" spans="2:9" hidden="1" x14ac:dyDescent="0.2">
      <c r="B3" s="9"/>
      <c r="C3" s="21"/>
      <c r="D3" s="9"/>
      <c r="E3" s="9"/>
      <c r="F3" s="9"/>
      <c r="G3" s="9"/>
      <c r="H3" s="95"/>
      <c r="I3" s="95"/>
    </row>
    <row r="4" spans="2:9" hidden="1" x14ac:dyDescent="0.2">
      <c r="B4" s="9"/>
      <c r="C4" s="21"/>
      <c r="D4" s="9"/>
      <c r="E4" s="96"/>
      <c r="F4" s="96"/>
      <c r="G4" s="9"/>
      <c r="H4" s="95"/>
      <c r="I4" s="95"/>
    </row>
    <row r="5" spans="2:9" ht="13.5" thickBot="1" x14ac:dyDescent="0.25">
      <c r="B5" s="9"/>
      <c r="C5" s="21"/>
      <c r="D5" s="9"/>
      <c r="E5" s="43"/>
      <c r="F5" s="43"/>
      <c r="G5" s="9"/>
      <c r="H5" s="33"/>
      <c r="I5" s="33"/>
    </row>
    <row r="6" spans="2:9" x14ac:dyDescent="0.2">
      <c r="B6" s="9"/>
      <c r="C6" s="42"/>
      <c r="D6" s="41"/>
      <c r="E6" s="41"/>
      <c r="F6" s="40"/>
      <c r="G6" s="9"/>
      <c r="H6" s="33"/>
      <c r="I6" s="33"/>
    </row>
    <row r="7" spans="2:9" x14ac:dyDescent="0.2">
      <c r="B7" s="9"/>
      <c r="C7" s="28"/>
      <c r="D7" s="39"/>
      <c r="E7" s="39"/>
      <c r="F7" s="38"/>
      <c r="G7" s="9"/>
      <c r="H7" s="33"/>
      <c r="I7" s="33"/>
    </row>
    <row r="8" spans="2:9" x14ac:dyDescent="0.2">
      <c r="B8" s="9"/>
      <c r="C8" s="28"/>
      <c r="D8" s="39"/>
      <c r="E8" s="39"/>
      <c r="F8" s="38"/>
      <c r="G8" s="9"/>
      <c r="H8" s="33"/>
      <c r="I8" s="37"/>
    </row>
    <row r="9" spans="2:9" ht="41.25" customHeight="1" x14ac:dyDescent="0.7">
      <c r="B9" s="9"/>
      <c r="C9" s="28"/>
      <c r="D9" s="97" t="s">
        <v>11</v>
      </c>
      <c r="E9" s="97"/>
      <c r="F9" s="38"/>
      <c r="G9" s="9"/>
      <c r="H9" s="33"/>
      <c r="I9" s="37"/>
    </row>
    <row r="10" spans="2:9" ht="15" x14ac:dyDescent="0.25">
      <c r="B10" s="9"/>
      <c r="C10" s="28"/>
      <c r="D10" s="36"/>
      <c r="E10" s="35"/>
      <c r="F10" s="38"/>
      <c r="G10" s="9"/>
      <c r="H10" s="33"/>
      <c r="I10" s="37"/>
    </row>
    <row r="11" spans="2:9" ht="15" x14ac:dyDescent="0.25">
      <c r="B11" s="9"/>
      <c r="C11" s="28"/>
      <c r="D11" s="36"/>
      <c r="E11" s="35"/>
      <c r="F11" s="34"/>
      <c r="G11" s="9"/>
      <c r="H11" s="33"/>
      <c r="I11" s="33"/>
    </row>
    <row r="12" spans="2:9" ht="18.75" x14ac:dyDescent="0.3">
      <c r="B12" s="9"/>
      <c r="C12" s="28"/>
      <c r="D12" s="27" t="s">
        <v>10</v>
      </c>
      <c r="E12" s="32">
        <v>43101</v>
      </c>
      <c r="F12" s="25"/>
      <c r="G12" s="9"/>
      <c r="H12" s="33"/>
      <c r="I12" s="33"/>
    </row>
    <row r="13" spans="2:9" ht="18.75" x14ac:dyDescent="0.3">
      <c r="B13" s="9"/>
      <c r="C13" s="28"/>
      <c r="D13" s="27" t="s">
        <v>9</v>
      </c>
      <c r="E13" s="32">
        <v>43952</v>
      </c>
      <c r="F13" s="25"/>
      <c r="G13" s="9"/>
      <c r="H13" s="9"/>
      <c r="I13" s="9"/>
    </row>
    <row r="14" spans="2:9" ht="18.75" x14ac:dyDescent="0.3">
      <c r="B14" s="9"/>
      <c r="C14" s="28"/>
      <c r="D14" s="27"/>
      <c r="E14" s="27"/>
      <c r="F14" s="25"/>
      <c r="G14" s="9"/>
      <c r="H14" s="9"/>
      <c r="I14" s="9"/>
    </row>
    <row r="15" spans="2:9" ht="18.75" hidden="1" x14ac:dyDescent="0.3">
      <c r="B15" s="9"/>
      <c r="C15" s="28"/>
      <c r="D15" s="27" t="s">
        <v>8</v>
      </c>
      <c r="E15" s="31">
        <f>E12+(D11*4)</f>
        <v>43101</v>
      </c>
      <c r="F15" s="25"/>
      <c r="G15" s="9"/>
      <c r="H15" s="9"/>
      <c r="I15" s="9"/>
    </row>
    <row r="16" spans="2:9" ht="18.75" x14ac:dyDescent="0.3">
      <c r="B16" s="9"/>
      <c r="C16" s="28"/>
      <c r="D16" s="27"/>
      <c r="E16" s="30"/>
      <c r="F16" s="25"/>
      <c r="G16" s="9"/>
      <c r="H16" s="9"/>
      <c r="I16" s="9"/>
    </row>
    <row r="17" spans="2:9" ht="18.75" x14ac:dyDescent="0.3">
      <c r="B17" s="9"/>
      <c r="C17" s="28"/>
      <c r="D17" s="29" t="s">
        <v>7</v>
      </c>
      <c r="E17" s="26">
        <f>E12+(E13-E12)*4</f>
        <v>46505</v>
      </c>
      <c r="F17" s="25"/>
      <c r="G17" s="9"/>
      <c r="H17" s="9"/>
      <c r="I17" s="9"/>
    </row>
    <row r="18" spans="2:9" ht="18.75" x14ac:dyDescent="0.3">
      <c r="B18" s="9"/>
      <c r="C18" s="28"/>
      <c r="D18" s="27" t="s">
        <v>6</v>
      </c>
      <c r="E18" s="26">
        <f>IF(E13=0," ",EDATE(E13,6))</f>
        <v>44136</v>
      </c>
      <c r="F18" s="25"/>
      <c r="G18" s="9"/>
      <c r="H18" s="9"/>
      <c r="I18" s="9"/>
    </row>
    <row r="19" spans="2:9" ht="35.65" customHeight="1" thickBot="1" x14ac:dyDescent="0.25">
      <c r="B19" s="9"/>
      <c r="C19" s="24"/>
      <c r="D19" s="23"/>
      <c r="E19" s="23"/>
      <c r="F19" s="22"/>
      <c r="G19" s="9"/>
      <c r="H19" s="9"/>
      <c r="I19" s="9"/>
    </row>
    <row r="20" spans="2:9" ht="34.9" customHeight="1" thickBot="1" x14ac:dyDescent="0.25">
      <c r="B20" s="9"/>
      <c r="C20" s="21"/>
      <c r="D20" s="9"/>
      <c r="E20" s="9"/>
      <c r="F20" s="9"/>
      <c r="G20" s="9"/>
      <c r="H20" s="9"/>
      <c r="I20" s="9"/>
    </row>
    <row r="21" spans="2:9" ht="18.75" x14ac:dyDescent="0.3">
      <c r="B21" s="9"/>
      <c r="C21" s="20"/>
      <c r="D21" s="19"/>
      <c r="E21" s="18"/>
      <c r="F21" s="17"/>
      <c r="G21" s="9"/>
      <c r="H21" s="9"/>
      <c r="I21" s="9"/>
    </row>
    <row r="22" spans="2:9" x14ac:dyDescent="0.2">
      <c r="B22" s="9"/>
      <c r="C22" s="12"/>
      <c r="D22" s="13"/>
      <c r="E22" s="13"/>
      <c r="F22" s="10"/>
      <c r="G22" s="9"/>
      <c r="H22" s="9"/>
      <c r="I22" s="9"/>
    </row>
    <row r="23" spans="2:9" ht="46.5" x14ac:dyDescent="0.7">
      <c r="B23" s="9"/>
      <c r="C23" s="12"/>
      <c r="D23" s="98" t="s">
        <v>5</v>
      </c>
      <c r="E23" s="99"/>
      <c r="F23" s="10"/>
      <c r="G23" s="9"/>
      <c r="H23" s="9"/>
      <c r="I23" s="9"/>
    </row>
    <row r="24" spans="2:9" x14ac:dyDescent="0.2">
      <c r="B24" s="9"/>
      <c r="C24" s="12"/>
      <c r="D24" s="13"/>
      <c r="E24" s="13"/>
      <c r="F24" s="10"/>
      <c r="G24" s="9"/>
      <c r="H24" s="16"/>
      <c r="I24" s="9"/>
    </row>
    <row r="25" spans="2:9" ht="18.75" x14ac:dyDescent="0.3">
      <c r="B25" s="9"/>
      <c r="C25" s="12"/>
      <c r="D25" s="8" t="s">
        <v>4</v>
      </c>
      <c r="E25" s="15"/>
      <c r="F25" s="10"/>
      <c r="G25" s="9"/>
      <c r="H25" s="9"/>
      <c r="I25" s="9"/>
    </row>
    <row r="26" spans="2:9" ht="18.75" x14ac:dyDescent="0.3">
      <c r="B26" s="9"/>
      <c r="C26" s="12"/>
      <c r="D26" s="8" t="s">
        <v>3</v>
      </c>
      <c r="E26" s="14"/>
      <c r="F26" s="10"/>
      <c r="G26" s="9"/>
      <c r="H26" s="9"/>
      <c r="I26" s="9"/>
    </row>
    <row r="27" spans="2:9" ht="18.75" x14ac:dyDescent="0.3">
      <c r="B27" s="9"/>
      <c r="C27" s="12"/>
      <c r="D27" s="8" t="s">
        <v>2</v>
      </c>
      <c r="E27" s="14"/>
      <c r="F27" s="10"/>
      <c r="G27" s="9"/>
      <c r="H27" s="9"/>
      <c r="I27" s="9"/>
    </row>
    <row r="28" spans="2:9" ht="18.75" x14ac:dyDescent="0.3">
      <c r="B28" s="9"/>
      <c r="C28" s="12"/>
      <c r="D28" s="8"/>
      <c r="E28" s="13"/>
      <c r="F28" s="10"/>
      <c r="G28" s="9"/>
      <c r="H28" s="9"/>
      <c r="I28" s="9"/>
    </row>
    <row r="29" spans="2:9" ht="18.75" x14ac:dyDescent="0.3">
      <c r="B29" s="9"/>
      <c r="C29" s="12"/>
      <c r="D29" s="8" t="s">
        <v>1</v>
      </c>
      <c r="E29" s="11" t="str">
        <f>IF(E25=0," ",IF(E26&gt;0,E25+E26*2+1,E25+3))</f>
        <v xml:space="preserve"> </v>
      </c>
      <c r="F29" s="10"/>
      <c r="G29" s="9"/>
      <c r="H29" s="9"/>
      <c r="I29" s="9"/>
    </row>
    <row r="30" spans="2:9" ht="18.75" x14ac:dyDescent="0.3">
      <c r="C30" s="6"/>
      <c r="D30" s="8" t="s">
        <v>0</v>
      </c>
      <c r="E30" s="7" t="str">
        <f>IF(E25=0," ",IF(E27&gt;0,E25+E27*2+1,E25+3))</f>
        <v xml:space="preserve"> </v>
      </c>
      <c r="F30" s="4"/>
    </row>
    <row r="31" spans="2:9" x14ac:dyDescent="0.2">
      <c r="C31" s="6"/>
      <c r="D31" s="5"/>
      <c r="E31" s="5"/>
      <c r="F31" s="4"/>
    </row>
    <row r="32" spans="2:9" x14ac:dyDescent="0.2">
      <c r="C32" s="6"/>
      <c r="D32" s="5"/>
      <c r="E32" s="5"/>
      <c r="F32" s="4"/>
    </row>
    <row r="33" spans="3:6" x14ac:dyDescent="0.2">
      <c r="C33" s="6"/>
      <c r="D33" s="5"/>
      <c r="E33" s="5"/>
      <c r="F33" s="4"/>
    </row>
    <row r="34" spans="3:6" ht="13.5" thickBot="1" x14ac:dyDescent="0.25">
      <c r="C34" s="3"/>
      <c r="D34" s="2"/>
      <c r="E34" s="2"/>
      <c r="F34" s="1"/>
    </row>
  </sheetData>
  <mergeCells count="4">
    <mergeCell ref="H3:I4"/>
    <mergeCell ref="E4:F4"/>
    <mergeCell ref="D9:E9"/>
    <mergeCell ref="D23:E23"/>
  </mergeCells>
  <pageMargins left="0.7" right="0.7" top="0.78740157499999996" bottom="0.78740157499999996" header="0.3" footer="0.3"/>
  <pageSetup paperSize="9" scale="61" orientation="portrait" r:id="rId1"/>
  <headerFooter>
    <oddFooter>&amp;LEntwurf SLK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K38"/>
  <sheetViews>
    <sheetView showGridLines="0" view="pageLayout" topLeftCell="A4" zoomScale="90" zoomScaleNormal="100" zoomScalePageLayoutView="90" workbookViewId="0">
      <selection activeCell="C10" sqref="C10"/>
    </sheetView>
  </sheetViews>
  <sheetFormatPr baseColWidth="10" defaultRowHeight="12.75" x14ac:dyDescent="0.2"/>
  <cols>
    <col min="1" max="1" width="2.140625" customWidth="1"/>
    <col min="2" max="2" width="51.85546875" customWidth="1"/>
    <col min="3" max="3" width="50" customWidth="1"/>
    <col min="4" max="4" width="23.140625" customWidth="1"/>
    <col min="5" max="5" width="22.42578125" customWidth="1"/>
    <col min="6" max="6" width="34.140625" customWidth="1"/>
    <col min="7" max="7" width="32.5703125" customWidth="1"/>
    <col min="8" max="8" width="3" customWidth="1"/>
    <col min="9" max="9" width="19.7109375" customWidth="1"/>
  </cols>
  <sheetData>
    <row r="1" spans="1:10" hidden="1" x14ac:dyDescent="0.2"/>
    <row r="2" spans="1:10" hidden="1" x14ac:dyDescent="0.2"/>
    <row r="3" spans="1:10" hidden="1" x14ac:dyDescent="0.2">
      <c r="D3" s="21"/>
      <c r="E3" s="9"/>
      <c r="F3" s="9"/>
      <c r="G3" s="9"/>
      <c r="H3" s="9"/>
      <c r="I3" s="95"/>
      <c r="J3" s="95"/>
    </row>
    <row r="4" spans="1:10" ht="12" customHeight="1" x14ac:dyDescent="0.2">
      <c r="D4" s="21"/>
      <c r="E4" s="9"/>
      <c r="F4" s="96"/>
      <c r="G4" s="96"/>
      <c r="H4" s="9"/>
      <c r="I4" s="95"/>
      <c r="J4" s="95"/>
    </row>
    <row r="5" spans="1:10" ht="24" customHeight="1" x14ac:dyDescent="0.25">
      <c r="A5" s="94"/>
      <c r="B5" s="93"/>
      <c r="C5" s="92"/>
      <c r="D5" s="91"/>
      <c r="E5" s="90"/>
      <c r="F5" s="90"/>
      <c r="G5" s="90"/>
      <c r="H5" s="89"/>
      <c r="I5" s="85"/>
      <c r="J5" s="33"/>
    </row>
    <row r="6" spans="1:10" ht="21.75" customHeight="1" x14ac:dyDescent="0.4">
      <c r="A6" s="102" t="s">
        <v>22</v>
      </c>
      <c r="B6" s="103"/>
      <c r="C6" s="103"/>
      <c r="D6" s="103"/>
      <c r="E6" s="103"/>
      <c r="F6" s="103"/>
      <c r="G6" s="103"/>
      <c r="H6" s="104"/>
      <c r="I6" s="85"/>
      <c r="J6" s="33"/>
    </row>
    <row r="7" spans="1:10" ht="39.75" customHeight="1" x14ac:dyDescent="0.25">
      <c r="A7" s="79"/>
      <c r="B7" s="78"/>
      <c r="C7" s="78"/>
      <c r="D7" s="78"/>
      <c r="E7" s="78"/>
      <c r="F7" s="78"/>
      <c r="G7" s="78"/>
      <c r="H7" s="88"/>
      <c r="I7" s="85"/>
      <c r="J7" s="33"/>
    </row>
    <row r="8" spans="1:10" ht="18" x14ac:dyDescent="0.25">
      <c r="A8" s="79"/>
      <c r="B8" s="100" t="s">
        <v>21</v>
      </c>
      <c r="C8" s="109" t="s">
        <v>20</v>
      </c>
      <c r="D8" s="107" t="s">
        <v>19</v>
      </c>
      <c r="E8" s="107" t="s">
        <v>18</v>
      </c>
      <c r="F8" s="107" t="s">
        <v>17</v>
      </c>
      <c r="G8" s="108"/>
      <c r="H8" s="86"/>
      <c r="I8" s="85"/>
      <c r="J8" s="33"/>
    </row>
    <row r="9" spans="1:10" ht="27.75" customHeight="1" x14ac:dyDescent="0.25">
      <c r="A9" s="79"/>
      <c r="B9" s="101"/>
      <c r="C9" s="110"/>
      <c r="D9" s="108"/>
      <c r="E9" s="108"/>
      <c r="F9" s="87" t="s">
        <v>16</v>
      </c>
      <c r="G9" s="87" t="s">
        <v>15</v>
      </c>
      <c r="H9" s="86"/>
      <c r="I9" s="85"/>
      <c r="J9" s="37"/>
    </row>
    <row r="10" spans="1:10" ht="32.25" customHeight="1" x14ac:dyDescent="0.2">
      <c r="A10" s="79"/>
      <c r="B10" s="84"/>
      <c r="C10" s="83"/>
      <c r="D10" s="82"/>
      <c r="E10" s="82"/>
      <c r="F10" s="81" t="str">
        <f>IF(F26=3,D22,IF(F26=2,D21,D20))</f>
        <v>KONVENTIONELL</v>
      </c>
      <c r="G10" s="81" t="str">
        <f>IF(F26=3,C22,IF(F26=2,C21,C20))</f>
        <v>KONVENTIONELL</v>
      </c>
      <c r="H10" s="77"/>
      <c r="I10" s="43"/>
      <c r="J10" s="37"/>
    </row>
    <row r="11" spans="1:10" ht="15" x14ac:dyDescent="0.25">
      <c r="A11" s="79"/>
      <c r="B11" s="78"/>
      <c r="C11" s="78"/>
      <c r="D11" s="35"/>
      <c r="E11" s="36"/>
      <c r="F11" s="35"/>
      <c r="G11" s="80"/>
      <c r="H11" s="77"/>
      <c r="I11" s="43"/>
      <c r="J11" s="37"/>
    </row>
    <row r="12" spans="1:10" ht="15" x14ac:dyDescent="0.25">
      <c r="A12" s="79"/>
      <c r="B12" s="78"/>
      <c r="C12" s="78"/>
      <c r="D12" s="35"/>
      <c r="E12" s="36"/>
      <c r="F12" s="35"/>
      <c r="G12" s="39"/>
      <c r="H12" s="77"/>
      <c r="I12" s="43"/>
      <c r="J12" s="33"/>
    </row>
    <row r="13" spans="1:10" ht="14.25" customHeight="1" x14ac:dyDescent="0.2">
      <c r="A13" s="76"/>
      <c r="B13" s="75"/>
      <c r="C13" s="75"/>
      <c r="D13" s="75"/>
      <c r="E13" s="74"/>
      <c r="F13" s="73"/>
      <c r="G13" s="72"/>
      <c r="H13" s="71"/>
      <c r="I13" s="43"/>
      <c r="J13" s="33"/>
    </row>
    <row r="14" spans="1:10" ht="26.25" hidden="1" customHeight="1" thickBot="1" x14ac:dyDescent="0.25">
      <c r="A14" s="70"/>
      <c r="B14" s="69"/>
      <c r="C14" s="69"/>
      <c r="D14" s="68"/>
      <c r="E14" s="67"/>
      <c r="F14" s="66"/>
      <c r="G14" s="65"/>
      <c r="H14" s="22"/>
      <c r="I14" s="51"/>
      <c r="J14" s="9"/>
    </row>
    <row r="15" spans="1:10" ht="26.25" customHeight="1" x14ac:dyDescent="0.2">
      <c r="A15" s="47"/>
      <c r="B15" s="47"/>
      <c r="C15" s="47"/>
      <c r="D15" s="64"/>
      <c r="E15" s="63"/>
      <c r="F15" s="62"/>
      <c r="G15" s="43"/>
      <c r="H15" s="43"/>
      <c r="I15" s="51"/>
      <c r="J15" s="9"/>
    </row>
    <row r="16" spans="1:10" ht="25.5" customHeight="1" x14ac:dyDescent="0.25">
      <c r="A16" s="48"/>
      <c r="B16" s="48"/>
      <c r="C16" s="48"/>
      <c r="D16" s="48"/>
      <c r="E16" s="48"/>
      <c r="F16" s="61"/>
      <c r="G16" s="48"/>
      <c r="H16" s="43"/>
      <c r="I16" s="51"/>
      <c r="J16" s="9"/>
    </row>
    <row r="17" spans="1:11" ht="18" hidden="1" customHeight="1" x14ac:dyDescent="0.25">
      <c r="A17" s="48"/>
      <c r="B17" s="48"/>
      <c r="C17" s="48"/>
      <c r="D17" s="48"/>
      <c r="E17" s="48"/>
      <c r="F17" s="60"/>
      <c r="G17" s="48"/>
      <c r="H17" s="43"/>
      <c r="I17" s="51"/>
      <c r="J17" s="9"/>
    </row>
    <row r="18" spans="1:11" ht="20.25" hidden="1" customHeight="1" x14ac:dyDescent="0.3">
      <c r="A18" s="46"/>
      <c r="B18" s="46"/>
      <c r="C18" s="46"/>
      <c r="D18" s="46"/>
      <c r="E18" s="59"/>
      <c r="F18" s="58"/>
      <c r="G18" s="48"/>
      <c r="H18" s="43"/>
      <c r="I18" s="51"/>
      <c r="J18" s="9"/>
    </row>
    <row r="19" spans="1:11" ht="15" hidden="1" customHeight="1" x14ac:dyDescent="0.3">
      <c r="A19" s="46"/>
      <c r="B19" s="46"/>
      <c r="C19" s="46"/>
      <c r="D19" s="45"/>
      <c r="E19" s="52"/>
      <c r="F19" s="59"/>
      <c r="G19" s="58"/>
      <c r="H19" s="43"/>
      <c r="I19" s="43"/>
      <c r="J19" s="51"/>
      <c r="K19" s="9"/>
    </row>
    <row r="20" spans="1:11" ht="15.75" hidden="1" customHeight="1" x14ac:dyDescent="0.2">
      <c r="A20" s="46"/>
      <c r="B20" s="46"/>
      <c r="C20" s="45" t="str">
        <f>D20</f>
        <v>KONVENTIONELL</v>
      </c>
      <c r="D20" s="46" t="str">
        <f>IF(E10&lt;EDATE(C10,12),"KONVENTIONELL",IF(E10&lt;EDATE(C10,24),"IN UMSTELLUNG","BIO"))</f>
        <v>KONVENTIONELL</v>
      </c>
      <c r="E20" s="57" t="s">
        <v>14</v>
      </c>
      <c r="F20" s="52">
        <v>1</v>
      </c>
      <c r="G20" s="48"/>
      <c r="H20" s="43"/>
      <c r="I20" s="51"/>
      <c r="J20" s="9"/>
    </row>
    <row r="21" spans="1:11" ht="18" hidden="1" customHeight="1" x14ac:dyDescent="0.2">
      <c r="A21" s="46"/>
      <c r="B21" s="46"/>
      <c r="C21" s="45" t="str">
        <f>IF(D10&gt;=EDATE(C10,24),"BIO",IF(E10&gt;=EDATE(C10,12),"UMSTELLUNGSWARE",IF(D10=0,F10,"KONVENTIONELL")))</f>
        <v>KONVENTIONELL</v>
      </c>
      <c r="D21" s="46" t="str">
        <f>IF(E10&lt;EDATE(C10,12),"KONVENTIONELL",IF(E10&lt;EDATE(C10,24),"IN UMSTELLUNG","BIO"))</f>
        <v>KONVENTIONELL</v>
      </c>
      <c r="E21" s="56" t="s">
        <v>13</v>
      </c>
      <c r="F21" s="52">
        <v>2</v>
      </c>
      <c r="G21" s="48"/>
      <c r="H21" s="43"/>
      <c r="I21" s="51"/>
      <c r="J21" s="9"/>
    </row>
    <row r="22" spans="1:11" ht="15" hidden="1" customHeight="1" x14ac:dyDescent="0.2">
      <c r="A22" s="46"/>
      <c r="B22" s="46"/>
      <c r="C22" s="45" t="str">
        <f>D22</f>
        <v>KONVENTIONELL</v>
      </c>
      <c r="D22" s="46" t="str">
        <f>IF(E10&lt;EDATE(C10,12),"KONVENTIONELL",IF(E10&lt;EDATE(C10,36),"IN UMSTELLUNG","BIO"))</f>
        <v>KONVENTIONELL</v>
      </c>
      <c r="E22" s="56" t="s">
        <v>12</v>
      </c>
      <c r="F22" s="52">
        <v>3</v>
      </c>
      <c r="G22" s="48"/>
      <c r="H22" s="43"/>
      <c r="I22" s="51"/>
      <c r="J22" s="9"/>
    </row>
    <row r="23" spans="1:11" ht="15" hidden="1" customHeight="1" x14ac:dyDescent="0.2">
      <c r="A23" s="46"/>
      <c r="B23" s="46"/>
      <c r="C23" s="45"/>
      <c r="D23" s="52"/>
      <c r="E23" s="48"/>
      <c r="F23" s="48"/>
      <c r="G23" s="48"/>
      <c r="H23" s="43"/>
      <c r="I23" s="51"/>
      <c r="J23" s="9"/>
    </row>
    <row r="24" spans="1:11" ht="22.5" hidden="1" customHeight="1" x14ac:dyDescent="0.7">
      <c r="A24" s="46"/>
      <c r="B24" s="46"/>
      <c r="C24" s="45"/>
      <c r="D24" s="52"/>
      <c r="E24" s="105"/>
      <c r="F24" s="106"/>
      <c r="G24" s="48"/>
      <c r="H24" s="43"/>
      <c r="I24" s="51"/>
      <c r="J24" s="9"/>
    </row>
    <row r="25" spans="1:11" ht="21" hidden="1" customHeight="1" x14ac:dyDescent="0.2">
      <c r="A25" s="46"/>
      <c r="B25" s="46"/>
      <c r="C25" s="45"/>
      <c r="D25" s="52"/>
      <c r="E25" s="48"/>
      <c r="F25" s="48"/>
      <c r="G25" s="48"/>
      <c r="H25" s="43"/>
      <c r="I25" s="55"/>
      <c r="J25" s="9"/>
    </row>
    <row r="26" spans="1:11" ht="25.5" hidden="1" customHeight="1" x14ac:dyDescent="0.3">
      <c r="A26" s="46"/>
      <c r="B26" s="46"/>
      <c r="C26" s="45"/>
      <c r="D26" s="52"/>
      <c r="E26" s="50"/>
      <c r="F26" s="54">
        <f>IF(E27="Dauerkulturen",3,IF(E27="Grünland und mehrjährige Futterflächen",1,2))</f>
        <v>1</v>
      </c>
      <c r="G26" s="48"/>
      <c r="H26" s="43"/>
      <c r="I26" s="51"/>
      <c r="J26" s="9"/>
    </row>
    <row r="27" spans="1:11" ht="21" hidden="1" customHeight="1" x14ac:dyDescent="0.3">
      <c r="A27" s="46"/>
      <c r="B27" s="46"/>
      <c r="C27" s="45"/>
      <c r="D27" s="52"/>
      <c r="E27" s="50" t="s">
        <v>14</v>
      </c>
      <c r="F27" s="53"/>
      <c r="G27" s="48"/>
      <c r="H27" s="43"/>
      <c r="I27" s="51"/>
      <c r="J27" s="9"/>
    </row>
    <row r="28" spans="1:11" ht="21" hidden="1" customHeight="1" x14ac:dyDescent="0.3">
      <c r="A28" s="46"/>
      <c r="B28" s="46"/>
      <c r="C28" s="45"/>
      <c r="D28" s="52"/>
      <c r="E28" s="50"/>
      <c r="F28" s="53"/>
      <c r="G28" s="48"/>
      <c r="H28" s="43"/>
      <c r="I28" s="51"/>
      <c r="J28" s="9"/>
    </row>
    <row r="29" spans="1:11" ht="23.25" hidden="1" customHeight="1" x14ac:dyDescent="0.3">
      <c r="A29" s="46"/>
      <c r="B29" s="46"/>
      <c r="C29" s="45"/>
      <c r="D29" s="52"/>
      <c r="E29" s="50"/>
      <c r="F29" s="48"/>
      <c r="G29" s="48"/>
      <c r="H29" s="43"/>
      <c r="I29" s="51"/>
      <c r="J29" s="9"/>
    </row>
    <row r="30" spans="1:11" ht="19.5" hidden="1" customHeight="1" x14ac:dyDescent="0.3">
      <c r="A30" s="46"/>
      <c r="B30" s="46"/>
      <c r="C30" s="45"/>
      <c r="D30" s="52"/>
      <c r="E30" s="50"/>
      <c r="F30" s="49"/>
      <c r="G30" s="48"/>
      <c r="H30" s="43"/>
      <c r="I30" s="51"/>
      <c r="J30" s="9"/>
    </row>
    <row r="31" spans="1:11" ht="21.75" hidden="1" customHeight="1" x14ac:dyDescent="0.3">
      <c r="A31" s="46"/>
      <c r="B31" s="46"/>
      <c r="C31" s="45"/>
      <c r="D31" s="48">
        <v>1</v>
      </c>
      <c r="E31" s="50"/>
      <c r="F31" s="49"/>
      <c r="G31" s="48"/>
      <c r="H31" s="47"/>
      <c r="I31" s="44"/>
    </row>
    <row r="32" spans="1:11" ht="23.25" hidden="1" customHeight="1" x14ac:dyDescent="0.2">
      <c r="A32" s="46"/>
      <c r="B32" s="46"/>
      <c r="C32" s="45"/>
      <c r="D32" s="48"/>
      <c r="E32" s="48"/>
      <c r="F32" s="48"/>
      <c r="G32" s="48"/>
      <c r="H32" s="47"/>
      <c r="I32" s="44"/>
    </row>
    <row r="33" spans="1:9" ht="22.5" customHeight="1" x14ac:dyDescent="0.2">
      <c r="A33" s="46"/>
      <c r="B33" s="46"/>
      <c r="C33" s="45"/>
      <c r="D33" s="48"/>
      <c r="E33" s="48"/>
      <c r="F33" s="48"/>
      <c r="G33" s="48"/>
      <c r="H33" s="47"/>
      <c r="I33" s="44"/>
    </row>
    <row r="34" spans="1:9" ht="30" customHeight="1" x14ac:dyDescent="0.2">
      <c r="A34" s="46"/>
      <c r="B34" s="46"/>
      <c r="C34" s="45"/>
      <c r="D34" s="48"/>
      <c r="E34" s="48"/>
      <c r="F34" s="48"/>
      <c r="G34" s="48"/>
      <c r="H34" s="47"/>
      <c r="I34" s="44"/>
    </row>
    <row r="35" spans="1:9" ht="27.75" customHeight="1" x14ac:dyDescent="0.2">
      <c r="A35" s="46"/>
      <c r="B35" s="46"/>
      <c r="C35" s="45"/>
      <c r="D35" s="48"/>
      <c r="E35" s="48"/>
      <c r="F35" s="48"/>
      <c r="G35" s="48"/>
      <c r="H35" s="47"/>
      <c r="I35" s="44"/>
    </row>
    <row r="36" spans="1:9" ht="27" customHeight="1" x14ac:dyDescent="0.2">
      <c r="A36" s="46"/>
      <c r="B36" s="46"/>
      <c r="C36" s="45"/>
      <c r="D36" s="48"/>
      <c r="E36" s="48"/>
      <c r="F36" s="48"/>
      <c r="G36" s="48"/>
      <c r="H36" s="47"/>
      <c r="I36" s="44"/>
    </row>
    <row r="37" spans="1:9" x14ac:dyDescent="0.2">
      <c r="A37" s="46"/>
      <c r="B37" s="46"/>
      <c r="C37" s="45"/>
      <c r="D37" s="48"/>
      <c r="E37" s="48"/>
      <c r="F37" s="48"/>
      <c r="G37" s="48"/>
      <c r="H37" s="47"/>
      <c r="I37" s="44"/>
    </row>
    <row r="38" spans="1:9" x14ac:dyDescent="0.2">
      <c r="A38" s="46"/>
      <c r="B38" s="46"/>
      <c r="C38" s="45"/>
      <c r="D38" s="45"/>
      <c r="E38" s="45"/>
      <c r="F38" s="45"/>
      <c r="G38" s="45"/>
      <c r="H38" s="44"/>
      <c r="I38" s="44"/>
    </row>
  </sheetData>
  <mergeCells count="9">
    <mergeCell ref="B8:B9"/>
    <mergeCell ref="A6:H6"/>
    <mergeCell ref="I3:J4"/>
    <mergeCell ref="F4:G4"/>
    <mergeCell ref="E24:F24"/>
    <mergeCell ref="F8:G8"/>
    <mergeCell ref="C8:C9"/>
    <mergeCell ref="D8:D9"/>
    <mergeCell ref="E8:E9"/>
  </mergeCells>
  <conditionalFormatting sqref="D10">
    <cfRule type="expression" dxfId="0" priority="1">
      <formula>IF(OR(F26=1,F26=3),TRUE,FALSE)</formula>
    </cfRule>
  </conditionalFormatting>
  <pageMargins left="0.7" right="0.7" top="0.78740157499999996" bottom="0.78740157499999996" header="0.3" footer="0.3"/>
  <pageSetup paperSize="9" scale="61" orientation="landscape" r:id="rId1"/>
  <headerFooter>
    <oddFooter>&amp;LEntwurf SLK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locked="0" defaultSize="0" autoLine="0" linkedCell="E$27" listFillRange="E$20:E$22" r:id="rId5">
            <anchor moveWithCells="1">
              <from>
                <xdr:col>1</xdr:col>
                <xdr:colOff>57150</xdr:colOff>
                <xdr:row>9</xdr:row>
                <xdr:rowOff>47625</xdr:rowOff>
              </from>
              <to>
                <xdr:col>1</xdr:col>
                <xdr:colOff>3600450</xdr:colOff>
                <xdr:row>9</xdr:row>
                <xdr:rowOff>352425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Umstellungszeit Rinder</vt:lpstr>
      <vt:lpstr>Umstellungszeit Flächen</vt:lpstr>
    </vt:vector>
  </TitlesOfParts>
  <Company>Landwirtschaftskammer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Unterrassner Christoph - SLK</dc:creator>
  <cp:lastModifiedBy>Waltl Theresa - SLK</cp:lastModifiedBy>
  <dcterms:created xsi:type="dcterms:W3CDTF">2022-05-31T07:25:31Z</dcterms:created>
  <dcterms:modified xsi:type="dcterms:W3CDTF">2022-06-07T09:43:51Z</dcterms:modified>
</cp:coreProperties>
</file>